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5760" activeTab="0"/>
  </bookViews>
  <sheets>
    <sheet name="Diagnostic" sheetId="1" r:id="rId1"/>
  </sheets>
  <definedNames>
    <definedName name="_xlnm.Print_Area" localSheetId="0">'Diagnostic'!$A$1:$K$26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<sst xmlns="http://schemas.openxmlformats.org/spreadsheetml/2006/main" count="13" uniqueCount="13">
  <si>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TOTAL WASTE </t>
  </si>
  <si>
    <t>Step 1. What this waste would cost you per year?</t>
  </si>
  <si>
    <t>Saving vs Difficulty Ratio</t>
  </si>
  <si>
    <t>Step 2. Rate on a -5 to +5 scale ease of removal</t>
  </si>
  <si>
    <t>Kreischer Miller Waste Audit</t>
  </si>
  <si>
    <t>Overproduction</t>
  </si>
  <si>
    <t>Waiting</t>
  </si>
  <si>
    <t>Transport</t>
  </si>
  <si>
    <t>Inappropriate processing</t>
  </si>
  <si>
    <t>Inventory</t>
  </si>
  <si>
    <t xml:space="preserve">Motion </t>
  </si>
  <si>
    <t xml:space="preserve">Defects </t>
  </si>
  <si>
    <t>Step 1 x (Step 2 x 2.5)/100,000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</si>
</sst>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0000"/>
    <numFmt numFmtId="179" formatCode="&quot;$&quot;#,##0"/>
    <numFmt numFmtId="180" formatCode="#,##0_ ;[Red]\-#,##0\ "/>
    <numFmt numFmtId="181" formatCode="#,##0.00_ ;[Red]\-#,##0.00\ "/>
    <numFmt numFmtId="182" formatCode="0.0"/>
    <numFmt numFmtId="183" formatCode="&quot;$&quot;#,##0.00"/>
    <numFmt numFmtId="184" formatCode="_-* #,##0.0_-;\-* #,##0.0_-;_-* &quot;-&quot;??_-;_-@_-"/>
    <numFmt numFmtId="185" formatCode="_-* #,##0_-;\-* #,##0_-;_-* &quot;-&quot;??_-;_-@_-"/>
    <numFmt numFmtId="186" formatCode="[$£-809]#,##0"/>
    <numFmt numFmtId="187" formatCode="[$£-809]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$-C09]#,##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2"/>
      <color indexed="1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2" fontId="8" fillId="33" borderId="0" xfId="0" applyNumberFormat="1" applyFont="1" applyFill="1" applyAlignment="1" applyProtection="1">
      <alignment/>
      <protection hidden="1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right"/>
    </xf>
    <xf numFmtId="2" fontId="1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179" fontId="1" fillId="33" borderId="0" xfId="0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1" fillId="33" borderId="1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1" fillId="35" borderId="14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wrapText="1"/>
      <protection hidden="1"/>
    </xf>
    <xf numFmtId="179" fontId="1" fillId="35" borderId="16" xfId="0" applyNumberFormat="1" applyFont="1" applyFill="1" applyBorder="1" applyAlignment="1" applyProtection="1">
      <alignment horizontal="center"/>
      <protection locked="0"/>
    </xf>
    <xf numFmtId="179" fontId="1" fillId="33" borderId="17" xfId="0" applyNumberFormat="1" applyFont="1" applyFill="1" applyBorder="1" applyAlignment="1" applyProtection="1">
      <alignment horizontal="center"/>
      <protection locked="0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179" fontId="1" fillId="35" borderId="20" xfId="0" applyNumberFormat="1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181" fontId="8" fillId="0" borderId="10" xfId="0" applyNumberFormat="1" applyFont="1" applyFill="1" applyBorder="1" applyAlignment="1" applyProtection="1">
      <alignment horizontal="center"/>
      <protection hidden="1"/>
    </xf>
    <xf numFmtId="181" fontId="8" fillId="0" borderId="22" xfId="0" applyNumberFormat="1" applyFont="1" applyFill="1" applyBorder="1" applyAlignment="1" applyProtection="1">
      <alignment horizontal="center"/>
      <protection hidden="1"/>
    </xf>
    <xf numFmtId="0" fontId="1" fillId="36" borderId="23" xfId="0" applyFont="1" applyFill="1" applyBorder="1" applyAlignment="1" applyProtection="1">
      <alignment horizontal="center"/>
      <protection hidden="1"/>
    </xf>
    <xf numFmtId="0" fontId="51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/>
    </xf>
    <xf numFmtId="179" fontId="1" fillId="35" borderId="26" xfId="0" applyNumberFormat="1" applyFont="1" applyFill="1" applyBorder="1" applyAlignment="1" applyProtection="1">
      <alignment horizontal="center"/>
      <protection locked="0"/>
    </xf>
    <xf numFmtId="179" fontId="1" fillId="33" borderId="24" xfId="0" applyNumberFormat="1" applyFont="1" applyFill="1" applyBorder="1" applyAlignment="1" applyProtection="1">
      <alignment horizontal="center"/>
      <protection locked="0"/>
    </xf>
    <xf numFmtId="0" fontId="1" fillId="36" borderId="27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 horizontal="center"/>
      <protection hidden="1"/>
    </xf>
    <xf numFmtId="0" fontId="51" fillId="34" borderId="28" xfId="0" applyFont="1" applyFill="1" applyBorder="1" applyAlignment="1">
      <alignment/>
    </xf>
    <xf numFmtId="179" fontId="1" fillId="33" borderId="28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6" borderId="29" xfId="0" applyFont="1" applyFill="1" applyBorder="1" applyAlignment="1" applyProtection="1">
      <alignment horizontal="center"/>
      <protection hidden="1"/>
    </xf>
    <xf numFmtId="0" fontId="1" fillId="33" borderId="25" xfId="0" applyFont="1" applyFill="1" applyBorder="1" applyAlignment="1" applyProtection="1">
      <alignment horizontal="center"/>
      <protection hidden="1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6" borderId="30" xfId="0" applyFont="1" applyFill="1" applyBorder="1" applyAlignment="1" applyProtection="1">
      <alignment horizontal="center"/>
      <protection hidden="1"/>
    </xf>
    <xf numFmtId="179" fontId="10" fillId="37" borderId="3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51" fillId="33" borderId="31" xfId="0" applyFont="1" applyFill="1" applyBorder="1" applyAlignment="1">
      <alignment horizontal="center"/>
    </xf>
    <xf numFmtId="0" fontId="6" fillId="33" borderId="20" xfId="0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left"/>
      <protection locked="0"/>
    </xf>
    <xf numFmtId="0" fontId="6" fillId="33" borderId="32" xfId="0" applyFont="1" applyFill="1" applyBorder="1" applyAlignment="1" applyProtection="1">
      <alignment horizontal="left"/>
      <protection locked="0"/>
    </xf>
    <xf numFmtId="0" fontId="6" fillId="33" borderId="26" xfId="0" applyFont="1" applyFill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>
      <alignment horizontal="left"/>
      <protection locked="0"/>
    </xf>
    <xf numFmtId="0" fontId="6" fillId="33" borderId="33" xfId="0" applyFont="1" applyFill="1" applyBorder="1" applyAlignment="1" applyProtection="1">
      <alignment horizontal="left"/>
      <protection locked="0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1">
      <selection activeCell="B19" sqref="B19:H19"/>
    </sheetView>
  </sheetViews>
  <sheetFormatPr defaultColWidth="9.140625" defaultRowHeight="12.75"/>
  <cols>
    <col min="1" max="1" width="5.00390625" style="0" customWidth="1"/>
    <col min="2" max="2" width="26.28125" style="0" customWidth="1"/>
    <col min="3" max="3" width="6.7109375" style="0" customWidth="1"/>
    <col min="4" max="4" width="12.7109375" style="0" customWidth="1"/>
    <col min="5" max="5" width="5.421875" style="0" customWidth="1"/>
    <col min="6" max="6" width="4.28125" style="0" customWidth="1"/>
    <col min="7" max="7" width="3.57421875" style="0" customWidth="1"/>
    <col min="8" max="8" width="0.5625" style="0" customWidth="1"/>
    <col min="9" max="11" width="23.421875" style="0" customWidth="1"/>
  </cols>
  <sheetData>
    <row r="1" spans="1:18" s="1" customFormat="1" ht="12.75">
      <c r="A1" s="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41" customFormat="1" ht="22.5" customHeight="1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9"/>
      <c r="M2" s="39"/>
      <c r="N2" s="39"/>
      <c r="O2" s="39"/>
      <c r="P2" s="40"/>
      <c r="Q2" s="40"/>
      <c r="R2" s="40"/>
    </row>
    <row r="3" spans="1:18" ht="6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  <c r="Q3" s="4"/>
      <c r="R3" s="4"/>
    </row>
    <row r="4" spans="1:18" ht="45.75" customHeight="1" thickBot="1">
      <c r="A4" s="64"/>
      <c r="B4" s="2"/>
      <c r="C4" s="2"/>
      <c r="D4" s="2"/>
      <c r="E4" s="2"/>
      <c r="F4" s="2"/>
      <c r="G4" s="2"/>
      <c r="H4" s="2"/>
      <c r="I4" s="25" t="s">
        <v>1</v>
      </c>
      <c r="J4" s="25" t="s">
        <v>3</v>
      </c>
      <c r="K4" s="26" t="s">
        <v>2</v>
      </c>
      <c r="L4" s="2"/>
      <c r="M4" s="4"/>
      <c r="N4" s="4"/>
      <c r="O4" s="4"/>
      <c r="P4" s="4"/>
      <c r="Q4" s="4"/>
      <c r="R4" s="4"/>
    </row>
    <row r="5" spans="1:18" ht="18" customHeight="1" thickBot="1">
      <c r="A5" s="22"/>
      <c r="B5" s="49" t="s">
        <v>5</v>
      </c>
      <c r="C5" s="50"/>
      <c r="D5" s="50"/>
      <c r="E5" s="50"/>
      <c r="F5" s="50"/>
      <c r="G5" s="50"/>
      <c r="H5" s="51"/>
      <c r="I5" s="29"/>
      <c r="J5" s="29"/>
      <c r="K5" s="65" t="s">
        <v>12</v>
      </c>
      <c r="L5" s="2"/>
      <c r="M5" s="4"/>
      <c r="N5" s="4"/>
      <c r="O5" s="4"/>
      <c r="P5" s="4"/>
      <c r="Q5" s="4"/>
      <c r="R5" s="4"/>
    </row>
    <row r="6" spans="1:18" ht="18" customHeight="1" thickBot="1">
      <c r="A6" s="33">
        <v>1</v>
      </c>
      <c r="B6" s="69"/>
      <c r="C6" s="70"/>
      <c r="D6" s="70"/>
      <c r="E6" s="70"/>
      <c r="F6" s="70"/>
      <c r="G6" s="70"/>
      <c r="H6" s="71"/>
      <c r="I6" s="37"/>
      <c r="J6" s="42"/>
      <c r="K6" s="32">
        <f>+((I6)*(J6*2.5))/100000</f>
        <v>0</v>
      </c>
      <c r="L6" s="2"/>
      <c r="M6" s="4"/>
      <c r="N6" s="4"/>
      <c r="O6" s="4"/>
      <c r="P6" s="4"/>
      <c r="Q6" s="4"/>
      <c r="R6" s="4"/>
    </row>
    <row r="7" spans="1:18" ht="18" customHeight="1" thickBot="1">
      <c r="A7" s="48">
        <v>2</v>
      </c>
      <c r="B7" s="66"/>
      <c r="C7" s="67"/>
      <c r="D7" s="67"/>
      <c r="E7" s="67"/>
      <c r="F7" s="67"/>
      <c r="G7" s="67"/>
      <c r="H7" s="68"/>
      <c r="I7" s="44"/>
      <c r="J7" s="45"/>
      <c r="K7" s="32">
        <f>+((I7)*(J7*2.5))/100000</f>
        <v>0</v>
      </c>
      <c r="L7" s="2"/>
      <c r="M7" s="4"/>
      <c r="N7" s="4"/>
      <c r="O7" s="4"/>
      <c r="P7" s="4"/>
      <c r="Q7" s="4"/>
      <c r="R7" s="4"/>
    </row>
    <row r="8" spans="1:18" ht="18" customHeight="1" thickBot="1">
      <c r="A8" s="22"/>
      <c r="B8" s="56" t="s">
        <v>6</v>
      </c>
      <c r="C8" s="31"/>
      <c r="D8" s="31"/>
      <c r="E8" s="31"/>
      <c r="F8" s="31"/>
      <c r="G8" s="31"/>
      <c r="H8" s="24"/>
      <c r="I8" s="38"/>
      <c r="J8" s="14"/>
      <c r="K8" s="46"/>
      <c r="L8" s="2"/>
      <c r="M8" s="4"/>
      <c r="N8" s="4"/>
      <c r="O8" s="4"/>
      <c r="P8" s="4"/>
      <c r="Q8" s="4"/>
      <c r="R8" s="4"/>
    </row>
    <row r="9" spans="1:18" ht="18" customHeight="1" thickBot="1">
      <c r="A9" s="33">
        <v>1</v>
      </c>
      <c r="B9" s="69"/>
      <c r="C9" s="70"/>
      <c r="D9" s="70"/>
      <c r="E9" s="70"/>
      <c r="F9" s="70"/>
      <c r="G9" s="70"/>
      <c r="H9" s="71"/>
      <c r="I9" s="37"/>
      <c r="J9" s="32"/>
      <c r="K9" s="32">
        <f>+((I9)*(J9*2.5))/100000</f>
        <v>0</v>
      </c>
      <c r="L9" s="2"/>
      <c r="M9" s="4"/>
      <c r="N9" s="4"/>
      <c r="O9" s="4"/>
      <c r="P9" s="4"/>
      <c r="Q9" s="4"/>
      <c r="R9" s="4"/>
    </row>
    <row r="10" spans="1:18" ht="18" customHeight="1" thickBot="1">
      <c r="A10" s="48">
        <v>2</v>
      </c>
      <c r="B10" s="66"/>
      <c r="C10" s="67"/>
      <c r="D10" s="67"/>
      <c r="E10" s="67"/>
      <c r="F10" s="67"/>
      <c r="G10" s="67"/>
      <c r="H10" s="68"/>
      <c r="I10" s="44"/>
      <c r="J10" s="45"/>
      <c r="K10" s="32">
        <f>+((I10)*(J10*2.5))/100000</f>
        <v>0</v>
      </c>
      <c r="L10" s="2"/>
      <c r="M10" s="4"/>
      <c r="N10" s="4"/>
      <c r="O10" s="4"/>
      <c r="P10" s="4"/>
      <c r="Q10" s="4"/>
      <c r="R10" s="4"/>
    </row>
    <row r="11" spans="1:18" ht="18" customHeight="1" thickBot="1">
      <c r="A11" s="22"/>
      <c r="B11" s="56" t="s">
        <v>7</v>
      </c>
      <c r="C11" s="31"/>
      <c r="D11" s="31"/>
      <c r="E11" s="31"/>
      <c r="F11" s="31"/>
      <c r="G11" s="31"/>
      <c r="H11" s="24"/>
      <c r="I11" s="53"/>
      <c r="J11" s="14"/>
      <c r="K11" s="46"/>
      <c r="L11" s="2"/>
      <c r="M11" s="4"/>
      <c r="N11" s="4"/>
      <c r="O11" s="4"/>
      <c r="P11" s="4"/>
      <c r="Q11" s="4"/>
      <c r="R11" s="4"/>
    </row>
    <row r="12" spans="1:18" ht="18" customHeight="1" thickBot="1">
      <c r="A12" s="33">
        <f aca="true" t="shared" si="0" ref="A12:A22">A11+1</f>
        <v>1</v>
      </c>
      <c r="B12" s="69"/>
      <c r="C12" s="70"/>
      <c r="D12" s="70"/>
      <c r="E12" s="70"/>
      <c r="F12" s="70"/>
      <c r="G12" s="70"/>
      <c r="H12" s="71"/>
      <c r="I12" s="52"/>
      <c r="J12" s="32"/>
      <c r="K12" s="32">
        <f>+((I12)*(J12*2.5))/100000</f>
        <v>0</v>
      </c>
      <c r="L12" s="2"/>
      <c r="M12" s="4"/>
      <c r="N12" s="4"/>
      <c r="O12" s="4"/>
      <c r="P12" s="4"/>
      <c r="Q12" s="4"/>
      <c r="R12" s="4"/>
    </row>
    <row r="13" spans="1:18" ht="18" customHeight="1" thickBot="1">
      <c r="A13" s="48">
        <f t="shared" si="0"/>
        <v>2</v>
      </c>
      <c r="B13" s="66"/>
      <c r="C13" s="67"/>
      <c r="D13" s="67"/>
      <c r="E13" s="67"/>
      <c r="F13" s="67"/>
      <c r="G13" s="67"/>
      <c r="H13" s="68"/>
      <c r="I13" s="44"/>
      <c r="J13" s="45"/>
      <c r="K13" s="32">
        <f>+((I13)*(J13*2.5))/100000</f>
        <v>0</v>
      </c>
      <c r="L13" s="3"/>
      <c r="M13" s="4"/>
      <c r="N13" s="4"/>
      <c r="O13" s="4"/>
      <c r="P13" s="4"/>
      <c r="Q13" s="4"/>
      <c r="R13" s="4"/>
    </row>
    <row r="14" spans="1:18" ht="18" customHeight="1" thickBot="1">
      <c r="A14" s="22"/>
      <c r="B14" s="56" t="s">
        <v>8</v>
      </c>
      <c r="C14" s="31"/>
      <c r="D14" s="31"/>
      <c r="E14" s="31"/>
      <c r="F14" s="31"/>
      <c r="G14" s="31"/>
      <c r="H14" s="24"/>
      <c r="I14" s="53"/>
      <c r="J14" s="14"/>
      <c r="K14" s="47"/>
      <c r="L14" s="2"/>
      <c r="M14" s="4"/>
      <c r="N14" s="4"/>
      <c r="O14" s="4"/>
      <c r="P14" s="4"/>
      <c r="Q14" s="4"/>
      <c r="R14" s="4"/>
    </row>
    <row r="15" spans="1:18" ht="18" customHeight="1" thickBot="1">
      <c r="A15" s="33">
        <f t="shared" si="0"/>
        <v>1</v>
      </c>
      <c r="B15" s="69"/>
      <c r="C15" s="70"/>
      <c r="D15" s="70"/>
      <c r="E15" s="70"/>
      <c r="F15" s="70"/>
      <c r="G15" s="70"/>
      <c r="H15" s="71"/>
      <c r="I15" s="52"/>
      <c r="J15" s="32"/>
      <c r="K15" s="32">
        <f>+((I15)*(J15*2.5))/100000</f>
        <v>0</v>
      </c>
      <c r="L15" s="2"/>
      <c r="M15" s="4"/>
      <c r="N15" s="4"/>
      <c r="O15" s="4"/>
      <c r="P15" s="4"/>
      <c r="Q15" s="4"/>
      <c r="R15" s="4"/>
    </row>
    <row r="16" spans="1:18" ht="18" customHeight="1" thickBot="1">
      <c r="A16" s="48">
        <f t="shared" si="0"/>
        <v>2</v>
      </c>
      <c r="B16" s="66"/>
      <c r="C16" s="67"/>
      <c r="D16" s="67"/>
      <c r="E16" s="67"/>
      <c r="F16" s="67"/>
      <c r="G16" s="67"/>
      <c r="H16" s="68"/>
      <c r="I16" s="44"/>
      <c r="J16" s="45"/>
      <c r="K16" s="32">
        <f>+((I16)*(J16*2.5))/100000</f>
        <v>0</v>
      </c>
      <c r="L16" s="2"/>
      <c r="M16" s="4"/>
      <c r="N16" s="4"/>
      <c r="O16" s="4"/>
      <c r="P16" s="4"/>
      <c r="Q16" s="4"/>
      <c r="R16" s="4"/>
    </row>
    <row r="17" spans="1:18" ht="18" customHeight="1" thickBot="1">
      <c r="A17" s="22"/>
      <c r="B17" s="56" t="s">
        <v>9</v>
      </c>
      <c r="C17" s="31"/>
      <c r="D17" s="31"/>
      <c r="E17" s="31"/>
      <c r="F17" s="31"/>
      <c r="G17" s="31"/>
      <c r="H17" s="24"/>
      <c r="I17" s="38"/>
      <c r="J17" s="14"/>
      <c r="K17" s="47"/>
      <c r="L17" s="2"/>
      <c r="M17" s="4"/>
      <c r="N17" s="4"/>
      <c r="O17" s="4"/>
      <c r="P17" s="4"/>
      <c r="Q17" s="4"/>
      <c r="R17" s="4"/>
    </row>
    <row r="18" spans="1:18" ht="18" customHeight="1" thickBot="1">
      <c r="A18" s="33">
        <f t="shared" si="0"/>
        <v>1</v>
      </c>
      <c r="B18" s="69"/>
      <c r="C18" s="70"/>
      <c r="D18" s="70"/>
      <c r="E18" s="70"/>
      <c r="F18" s="70"/>
      <c r="G18" s="70"/>
      <c r="H18" s="71"/>
      <c r="I18" s="37"/>
      <c r="J18" s="32"/>
      <c r="K18" s="32">
        <f>+((I18)*(J18*2.5))/100000</f>
        <v>0</v>
      </c>
      <c r="L18" s="2"/>
      <c r="M18" s="4"/>
      <c r="N18" s="4"/>
      <c r="O18" s="4"/>
      <c r="P18" s="4"/>
      <c r="Q18" s="4"/>
      <c r="R18" s="4"/>
    </row>
    <row r="19" spans="1:18" ht="18" customHeight="1" thickBot="1">
      <c r="A19" s="48">
        <f t="shared" si="0"/>
        <v>2</v>
      </c>
      <c r="B19" s="66"/>
      <c r="C19" s="67"/>
      <c r="D19" s="67"/>
      <c r="E19" s="67"/>
      <c r="F19" s="67"/>
      <c r="G19" s="67"/>
      <c r="H19" s="68"/>
      <c r="I19" s="44"/>
      <c r="J19" s="45"/>
      <c r="K19" s="32">
        <f>+((I19)*(J19*2.5))/100000</f>
        <v>0</v>
      </c>
      <c r="L19" s="2"/>
      <c r="M19" s="4"/>
      <c r="N19" s="4"/>
      <c r="O19" s="4"/>
      <c r="P19" s="4"/>
      <c r="Q19" s="4"/>
      <c r="R19" s="4"/>
    </row>
    <row r="20" spans="1:18" ht="18" customHeight="1" thickBot="1">
      <c r="A20" s="60"/>
      <c r="B20" s="49" t="s">
        <v>10</v>
      </c>
      <c r="C20" s="50"/>
      <c r="D20" s="50"/>
      <c r="E20" s="50"/>
      <c r="F20" s="50"/>
      <c r="G20" s="50"/>
      <c r="H20" s="51"/>
      <c r="I20" s="53"/>
      <c r="J20" s="61"/>
      <c r="K20" s="47"/>
      <c r="L20" s="2"/>
      <c r="M20" s="4"/>
      <c r="N20" s="4"/>
      <c r="O20" s="4"/>
      <c r="P20" s="4"/>
      <c r="Q20" s="4"/>
      <c r="R20" s="4"/>
    </row>
    <row r="21" spans="1:18" ht="18" customHeight="1" thickBot="1">
      <c r="A21" s="59">
        <f t="shared" si="0"/>
        <v>1</v>
      </c>
      <c r="B21" s="69"/>
      <c r="C21" s="70"/>
      <c r="D21" s="70"/>
      <c r="E21" s="70"/>
      <c r="F21" s="70"/>
      <c r="G21" s="70"/>
      <c r="H21" s="71"/>
      <c r="I21" s="52"/>
      <c r="J21" s="43"/>
      <c r="K21" s="32">
        <f>+((I21)*(J21*2.5))/100000</f>
        <v>0</v>
      </c>
      <c r="L21" s="2"/>
      <c r="M21" s="4"/>
      <c r="N21" s="4"/>
      <c r="O21" s="4"/>
      <c r="P21" s="4"/>
      <c r="Q21" s="4"/>
      <c r="R21" s="4"/>
    </row>
    <row r="22" spans="1:18" ht="18" customHeight="1" thickBot="1">
      <c r="A22" s="62">
        <f t="shared" si="0"/>
        <v>2</v>
      </c>
      <c r="B22" s="66"/>
      <c r="C22" s="67"/>
      <c r="D22" s="67"/>
      <c r="E22" s="67"/>
      <c r="F22" s="67"/>
      <c r="G22" s="67"/>
      <c r="H22" s="68"/>
      <c r="I22" s="44"/>
      <c r="J22" s="45"/>
      <c r="K22" s="32">
        <f>+((I22)*(J22*2.5))/100000</f>
        <v>0</v>
      </c>
      <c r="L22" s="2"/>
      <c r="M22" s="4"/>
      <c r="N22" s="4"/>
      <c r="O22" s="4"/>
      <c r="P22" s="4"/>
      <c r="Q22" s="4"/>
      <c r="R22" s="4"/>
    </row>
    <row r="23" spans="1:18" ht="18" customHeight="1" thickBot="1">
      <c r="A23" s="55"/>
      <c r="B23" s="56" t="s">
        <v>11</v>
      </c>
      <c r="C23" s="31"/>
      <c r="D23" s="31"/>
      <c r="E23" s="31"/>
      <c r="F23" s="31"/>
      <c r="G23" s="31"/>
      <c r="H23" s="24"/>
      <c r="I23" s="57"/>
      <c r="J23" s="58"/>
      <c r="K23" s="46"/>
      <c r="L23" s="2"/>
      <c r="M23" s="4"/>
      <c r="N23" s="4"/>
      <c r="O23" s="4"/>
      <c r="P23" s="4"/>
      <c r="Q23" s="4"/>
      <c r="R23" s="4"/>
    </row>
    <row r="24" spans="1:18" ht="18" customHeight="1" thickBot="1">
      <c r="A24" s="54">
        <f>A23+1</f>
        <v>1</v>
      </c>
      <c r="B24" s="69"/>
      <c r="C24" s="70"/>
      <c r="D24" s="70"/>
      <c r="E24" s="70"/>
      <c r="F24" s="70"/>
      <c r="G24" s="70"/>
      <c r="H24" s="71"/>
      <c r="I24" s="52"/>
      <c r="J24" s="43"/>
      <c r="K24" s="32">
        <f>+((I24)*(J24*2.5))/100000</f>
        <v>0</v>
      </c>
      <c r="L24" s="2"/>
      <c r="M24" s="4"/>
      <c r="N24" s="4"/>
      <c r="O24" s="4"/>
      <c r="P24" s="4"/>
      <c r="Q24" s="4"/>
      <c r="R24" s="4"/>
    </row>
    <row r="25" spans="1:18" ht="18" customHeight="1" thickBot="1">
      <c r="A25" s="48">
        <f>A24+1</f>
        <v>2</v>
      </c>
      <c r="B25" s="66"/>
      <c r="C25" s="67"/>
      <c r="D25" s="67"/>
      <c r="E25" s="67"/>
      <c r="F25" s="67"/>
      <c r="G25" s="67"/>
      <c r="H25" s="68"/>
      <c r="I25" s="44"/>
      <c r="J25" s="45"/>
      <c r="K25" s="32">
        <f>+((I25)*(J25*2.5))/100000</f>
        <v>0</v>
      </c>
      <c r="L25" s="2"/>
      <c r="M25" s="4"/>
      <c r="N25" s="4"/>
      <c r="O25" s="4"/>
      <c r="P25" s="4"/>
      <c r="Q25" s="4"/>
      <c r="R25" s="4"/>
    </row>
    <row r="26" spans="1:18" ht="18" customHeight="1" thickBot="1">
      <c r="A26" s="22"/>
      <c r="B26" s="13"/>
      <c r="C26" s="2"/>
      <c r="D26" s="2"/>
      <c r="E26" s="2"/>
      <c r="F26" s="2"/>
      <c r="G26" s="2"/>
      <c r="H26" s="30" t="s">
        <v>0</v>
      </c>
      <c r="I26" s="63"/>
      <c r="J26" s="23"/>
      <c r="K26" s="2"/>
      <c r="L26" s="2"/>
      <c r="M26" s="4"/>
      <c r="N26" s="4"/>
      <c r="O26" s="4"/>
      <c r="P26" s="4"/>
      <c r="Q26" s="4"/>
      <c r="R26" s="4"/>
    </row>
    <row r="27" spans="1:18" ht="22.5" customHeight="1">
      <c r="A27" s="12"/>
      <c r="B27" s="9"/>
      <c r="C27" s="16"/>
      <c r="D27" s="3"/>
      <c r="E27" s="3"/>
      <c r="F27" s="2"/>
      <c r="G27" s="2"/>
      <c r="H27" s="2"/>
      <c r="I27" s="14"/>
      <c r="J27" s="14"/>
      <c r="K27" s="4"/>
      <c r="L27" s="2"/>
      <c r="M27" s="4"/>
      <c r="N27" s="4"/>
      <c r="O27" s="4"/>
      <c r="P27" s="4"/>
      <c r="Q27" s="4"/>
      <c r="R27" s="4"/>
    </row>
    <row r="28" spans="1:18" ht="22.5" customHeight="1">
      <c r="A28" s="12"/>
      <c r="B28" s="9"/>
      <c r="C28" s="16"/>
      <c r="D28" s="12"/>
      <c r="E28" s="12"/>
      <c r="F28" s="2"/>
      <c r="G28" s="2"/>
      <c r="H28" s="11"/>
      <c r="I28" s="14"/>
      <c r="J28" s="14"/>
      <c r="K28" s="4"/>
      <c r="L28" s="2"/>
      <c r="M28" s="4"/>
      <c r="N28" s="4"/>
      <c r="O28" s="4"/>
      <c r="P28" s="4"/>
      <c r="Q28" s="4"/>
      <c r="R28" s="4"/>
    </row>
    <row r="29" spans="1:18" ht="22.5" customHeight="1">
      <c r="A29" s="15"/>
      <c r="B29" s="9"/>
      <c r="C29" s="16"/>
      <c r="D29" s="16"/>
      <c r="E29" s="16"/>
      <c r="F29" s="2"/>
      <c r="G29" s="2"/>
      <c r="H29" s="2"/>
      <c r="I29" s="2"/>
      <c r="J29" s="4"/>
      <c r="K29" s="4"/>
      <c r="L29" s="2"/>
      <c r="M29" s="4"/>
      <c r="N29" s="4"/>
      <c r="O29" s="4"/>
      <c r="P29" s="4"/>
      <c r="Q29" s="4"/>
      <c r="R29" s="4"/>
    </row>
    <row r="30" spans="1:18" ht="22.5" customHeight="1">
      <c r="A30" s="15"/>
      <c r="B30" s="4"/>
      <c r="C30" s="4"/>
      <c r="D30" s="16"/>
      <c r="E30" s="16"/>
      <c r="F30" s="2"/>
      <c r="G30" s="2"/>
      <c r="H30" s="4"/>
      <c r="I30" s="4"/>
      <c r="J30" s="4"/>
      <c r="K30" s="4"/>
      <c r="L30" s="2"/>
      <c r="M30" s="4"/>
      <c r="N30" s="4"/>
      <c r="O30" s="4"/>
      <c r="P30" s="4"/>
      <c r="Q30" s="4"/>
      <c r="R30" s="4"/>
    </row>
    <row r="31" spans="1:18" ht="22.5" customHeight="1">
      <c r="A31" s="15"/>
      <c r="B31" s="4"/>
      <c r="C31" s="4"/>
      <c r="D31" s="16"/>
      <c r="E31" s="16"/>
      <c r="F31" s="2"/>
      <c r="G31" s="2"/>
      <c r="H31" s="2"/>
      <c r="I31" s="4"/>
      <c r="J31" s="4"/>
      <c r="K31" s="4"/>
      <c r="L31" s="2"/>
      <c r="M31" s="4"/>
      <c r="N31" s="4"/>
      <c r="O31" s="4"/>
      <c r="P31" s="4"/>
      <c r="Q31" s="4"/>
      <c r="R31" s="4"/>
    </row>
    <row r="32" spans="1:18" ht="22.5" customHeight="1">
      <c r="A32" s="17"/>
      <c r="B32" s="4"/>
      <c r="C32" s="4"/>
      <c r="D32" s="16"/>
      <c r="E32" s="16"/>
      <c r="F32" s="4"/>
      <c r="G32" s="4"/>
      <c r="H32" s="2"/>
      <c r="I32" s="4"/>
      <c r="J32" s="4"/>
      <c r="K32" s="4"/>
      <c r="L32" s="2"/>
      <c r="M32" s="4"/>
      <c r="N32" s="4"/>
      <c r="O32" s="4"/>
      <c r="P32" s="4"/>
      <c r="Q32" s="4"/>
      <c r="R32" s="4"/>
    </row>
    <row r="33" spans="1:18" ht="22.5" customHeight="1">
      <c r="A33" s="17"/>
      <c r="B33" s="4"/>
      <c r="C33" s="4"/>
      <c r="D33" s="16"/>
      <c r="E33" s="16"/>
      <c r="F33" s="4"/>
      <c r="G33" s="4"/>
      <c r="H33" s="4"/>
      <c r="I33" s="4"/>
      <c r="J33" s="4"/>
      <c r="K33" s="4"/>
      <c r="L33" s="2"/>
      <c r="M33" s="4"/>
      <c r="N33" s="4"/>
      <c r="O33" s="4"/>
      <c r="P33" s="4"/>
      <c r="Q33" s="4"/>
      <c r="R33" s="4"/>
    </row>
    <row r="34" spans="1:18" ht="12.75">
      <c r="A34" s="17"/>
      <c r="B34" s="4"/>
      <c r="C34" s="4"/>
      <c r="D34" s="16"/>
      <c r="E34" s="16"/>
      <c r="F34" s="4"/>
      <c r="G34" s="4"/>
      <c r="H34" s="4"/>
      <c r="I34" s="4"/>
      <c r="J34" s="4"/>
      <c r="K34" s="4"/>
      <c r="L34" s="2"/>
      <c r="M34" s="4"/>
      <c r="N34" s="4"/>
      <c r="O34" s="4"/>
      <c r="P34" s="4"/>
      <c r="Q34" s="4"/>
      <c r="R34" s="4"/>
    </row>
    <row r="35" spans="1:18" ht="12.75">
      <c r="A35" s="17"/>
      <c r="B35" s="4"/>
      <c r="C35" s="4"/>
      <c r="D35" s="16"/>
      <c r="E35" s="16"/>
      <c r="F35" s="4"/>
      <c r="G35" s="4"/>
      <c r="H35" s="4"/>
      <c r="I35" s="4"/>
      <c r="J35" s="4"/>
      <c r="K35" s="4"/>
      <c r="L35" s="2"/>
      <c r="M35" s="4"/>
      <c r="N35" s="4"/>
      <c r="O35" s="4"/>
      <c r="P35" s="4"/>
      <c r="Q35" s="4"/>
      <c r="R35" s="4"/>
    </row>
    <row r="36" spans="1:18" ht="12.75">
      <c r="A36" s="17"/>
      <c r="B36" s="4"/>
      <c r="C36" s="4"/>
      <c r="D36" s="16"/>
      <c r="E36" s="16"/>
      <c r="F36" s="4"/>
      <c r="G36" s="4"/>
      <c r="H36" s="4"/>
      <c r="I36" s="4"/>
      <c r="J36" s="4"/>
      <c r="K36" s="4"/>
      <c r="L36" s="2"/>
      <c r="M36" s="4"/>
      <c r="N36" s="4"/>
      <c r="O36" s="4"/>
      <c r="P36" s="4"/>
      <c r="Q36" s="4"/>
      <c r="R36" s="4"/>
    </row>
    <row r="37" spans="1:18" ht="12.75">
      <c r="A37" s="17"/>
      <c r="B37" s="4"/>
      <c r="C37" s="4"/>
      <c r="D37" s="16"/>
      <c r="E37" s="16"/>
      <c r="F37" s="4"/>
      <c r="G37" s="4"/>
      <c r="H37" s="4"/>
      <c r="I37" s="4"/>
      <c r="J37" s="4"/>
      <c r="K37" s="4"/>
      <c r="L37" s="2"/>
      <c r="M37" s="4"/>
      <c r="N37" s="4"/>
      <c r="O37" s="4"/>
      <c r="P37" s="4"/>
      <c r="Q37" s="4"/>
      <c r="R37" s="4"/>
    </row>
    <row r="38" spans="1:18" ht="15.75">
      <c r="A38" s="17"/>
      <c r="B38" s="4"/>
      <c r="C38" s="4"/>
      <c r="D38" s="16"/>
      <c r="E38" s="16"/>
      <c r="F38" s="4"/>
      <c r="G38" s="4"/>
      <c r="H38" s="4"/>
      <c r="I38" s="4"/>
      <c r="J38" s="4"/>
      <c r="K38" s="4"/>
      <c r="L38" s="3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2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2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2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2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7"/>
      <c r="I46" s="7"/>
      <c r="J46" s="7"/>
      <c r="K46" s="7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4"/>
      <c r="M54" s="4"/>
      <c r="N54" s="4"/>
      <c r="O54" s="4"/>
      <c r="P54" s="4"/>
      <c r="Q54" s="4"/>
      <c r="R54" s="4"/>
    </row>
    <row r="55" spans="1:18" ht="12.75">
      <c r="A55" s="4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"/>
      <c r="M55" s="4"/>
      <c r="N55" s="4"/>
      <c r="O55" s="4"/>
      <c r="P55" s="4"/>
      <c r="Q55" s="4"/>
      <c r="R55" s="4"/>
    </row>
    <row r="56" spans="1:18" ht="12.75">
      <c r="A56" s="4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4"/>
      <c r="M56" s="4"/>
      <c r="N56" s="4"/>
      <c r="O56" s="4"/>
      <c r="P56" s="4"/>
      <c r="Q56" s="4"/>
      <c r="R56" s="4"/>
    </row>
    <row r="57" spans="1:18" ht="12.75">
      <c r="A57" s="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4"/>
      <c r="M57" s="4"/>
      <c r="N57" s="4"/>
      <c r="O57" s="4"/>
      <c r="P57" s="4"/>
      <c r="Q57" s="4"/>
      <c r="R57" s="4"/>
    </row>
    <row r="58" spans="1:18" ht="12.75">
      <c r="A58" s="4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4"/>
      <c r="M58" s="4"/>
      <c r="N58" s="4"/>
      <c r="O58" s="4"/>
      <c r="P58" s="4"/>
      <c r="Q58" s="4"/>
      <c r="R58" s="4"/>
    </row>
    <row r="59" spans="1:18" ht="12.75">
      <c r="A59" s="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4"/>
      <c r="M59" s="4"/>
      <c r="N59" s="4"/>
      <c r="O59" s="4"/>
      <c r="P59" s="4"/>
      <c r="Q59" s="4"/>
      <c r="R59" s="4"/>
    </row>
    <row r="60" spans="1:18" ht="12.75">
      <c r="A60" s="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4"/>
      <c r="M60" s="4"/>
      <c r="N60" s="4"/>
      <c r="O60" s="4"/>
      <c r="P60" s="4"/>
      <c r="Q60" s="4"/>
      <c r="R60" s="4"/>
    </row>
    <row r="61" spans="1:18" ht="12.75">
      <c r="A61" s="4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4"/>
      <c r="M61" s="4"/>
      <c r="N61" s="4"/>
      <c r="O61" s="4"/>
      <c r="P61" s="4"/>
      <c r="Q61" s="4"/>
      <c r="R61" s="4"/>
    </row>
    <row r="62" spans="1:18" ht="12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4"/>
      <c r="M62" s="4"/>
      <c r="N62" s="4"/>
      <c r="O62" s="4"/>
      <c r="P62" s="4"/>
      <c r="Q62" s="4"/>
      <c r="R62" s="4"/>
    </row>
    <row r="63" spans="1:18" ht="12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4"/>
      <c r="M63" s="4"/>
      <c r="N63" s="4"/>
      <c r="O63" s="4"/>
      <c r="P63" s="4"/>
      <c r="Q63" s="4"/>
      <c r="R63" s="4"/>
    </row>
    <row r="64" spans="1:18" ht="12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4"/>
      <c r="M64" s="4"/>
      <c r="N64" s="4"/>
      <c r="O64" s="4"/>
      <c r="P64" s="4"/>
      <c r="Q64" s="4"/>
      <c r="R64" s="4"/>
    </row>
    <row r="65" spans="1:18" ht="12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4"/>
      <c r="M65" s="4"/>
      <c r="N65" s="4"/>
      <c r="O65" s="4"/>
      <c r="P65" s="4"/>
      <c r="Q65" s="4"/>
      <c r="R65" s="4"/>
    </row>
    <row r="66" spans="1:18" ht="12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4"/>
      <c r="M66" s="4"/>
      <c r="N66" s="4"/>
      <c r="O66" s="4"/>
      <c r="P66" s="4"/>
      <c r="Q66" s="4"/>
      <c r="R66" s="4"/>
    </row>
    <row r="67" spans="1:18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4"/>
      <c r="M67" s="4"/>
      <c r="N67" s="4"/>
      <c r="O67" s="4"/>
      <c r="P67" s="4"/>
      <c r="Q67" s="4"/>
      <c r="R67" s="4"/>
    </row>
    <row r="68" spans="1:18" ht="12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4"/>
      <c r="M68" s="4"/>
      <c r="N68" s="4"/>
      <c r="O68" s="4"/>
      <c r="P68" s="4"/>
      <c r="Q68" s="4"/>
      <c r="R68" s="4"/>
    </row>
    <row r="69" spans="1:18" ht="12.75">
      <c r="A69" s="20"/>
      <c r="B69" s="20"/>
      <c r="C69" s="20"/>
      <c r="D69" s="20"/>
      <c r="E69" s="20"/>
      <c r="F69" s="20"/>
      <c r="G69" s="20"/>
      <c r="H69" s="35"/>
      <c r="I69" s="35"/>
      <c r="J69" s="35"/>
      <c r="K69" s="35"/>
      <c r="L69" s="4"/>
      <c r="M69" s="4"/>
      <c r="N69" s="4"/>
      <c r="O69" s="4"/>
      <c r="P69" s="4"/>
      <c r="Q69" s="4"/>
      <c r="R69" s="4"/>
    </row>
    <row r="70" spans="1:18" ht="12.75">
      <c r="A70" s="20"/>
      <c r="B70" s="19"/>
      <c r="C70" s="20"/>
      <c r="D70" s="20"/>
      <c r="E70" s="20"/>
      <c r="F70" s="20"/>
      <c r="G70" s="20"/>
      <c r="H70" s="35"/>
      <c r="I70" s="35"/>
      <c r="J70" s="35"/>
      <c r="K70" s="35"/>
      <c r="L70" s="4"/>
      <c r="M70" s="4"/>
      <c r="N70" s="4"/>
      <c r="O70" s="4"/>
      <c r="P70" s="4"/>
      <c r="Q70" s="4"/>
      <c r="R70" s="4"/>
    </row>
    <row r="71" spans="1:18" ht="12.75">
      <c r="A71" s="20"/>
      <c r="B71" s="20"/>
      <c r="C71" s="20"/>
      <c r="D71" s="20"/>
      <c r="E71" s="20"/>
      <c r="F71" s="20"/>
      <c r="G71" s="20"/>
      <c r="H71" s="35"/>
      <c r="I71" s="35"/>
      <c r="J71" s="35"/>
      <c r="K71" s="35"/>
      <c r="L71" s="4"/>
      <c r="M71" s="4"/>
      <c r="N71" s="4"/>
      <c r="O71" s="4"/>
      <c r="P71" s="4"/>
      <c r="Q71" s="4"/>
      <c r="R71" s="4"/>
    </row>
    <row r="72" spans="1:18" ht="12.75">
      <c r="A72" s="20"/>
      <c r="B72" s="20"/>
      <c r="C72" s="10"/>
      <c r="D72" s="10"/>
      <c r="E72" s="21"/>
      <c r="F72" s="21"/>
      <c r="G72" s="20"/>
      <c r="H72" s="35"/>
      <c r="I72" s="35"/>
      <c r="J72" s="35"/>
      <c r="K72" s="35"/>
      <c r="L72" s="4"/>
      <c r="M72" s="4"/>
      <c r="N72" s="4"/>
      <c r="O72" s="4"/>
      <c r="P72" s="4"/>
      <c r="Q72" s="4"/>
      <c r="R72" s="4"/>
    </row>
    <row r="73" spans="1:18" ht="12.75">
      <c r="A73" s="20"/>
      <c r="B73" s="20"/>
      <c r="C73" s="10"/>
      <c r="D73" s="10"/>
      <c r="E73" s="21"/>
      <c r="F73" s="21"/>
      <c r="G73" s="20"/>
      <c r="H73" s="35"/>
      <c r="I73" s="35"/>
      <c r="J73" s="35"/>
      <c r="K73" s="35"/>
      <c r="L73" s="4"/>
      <c r="M73" s="4"/>
      <c r="N73" s="4"/>
      <c r="O73" s="4"/>
      <c r="P73" s="4"/>
      <c r="Q73" s="4"/>
      <c r="R73" s="4"/>
    </row>
    <row r="74" spans="1:18" ht="12.75">
      <c r="A74" s="20"/>
      <c r="B74" s="20"/>
      <c r="C74" s="10"/>
      <c r="D74" s="10"/>
      <c r="E74" s="21"/>
      <c r="F74" s="21"/>
      <c r="G74" s="20"/>
      <c r="H74" s="35"/>
      <c r="I74" s="35"/>
      <c r="J74" s="35"/>
      <c r="K74" s="35"/>
      <c r="L74" s="4"/>
      <c r="M74" s="4"/>
      <c r="N74" s="4"/>
      <c r="O74" s="4"/>
      <c r="P74" s="4"/>
      <c r="Q74" s="4"/>
      <c r="R74" s="4"/>
    </row>
    <row r="75" spans="1:18" ht="12.75">
      <c r="A75" s="20"/>
      <c r="B75" s="20"/>
      <c r="C75" s="10"/>
      <c r="D75" s="10"/>
      <c r="E75" s="21"/>
      <c r="F75" s="21"/>
      <c r="G75" s="20"/>
      <c r="H75" s="35"/>
      <c r="I75" s="35"/>
      <c r="J75" s="35"/>
      <c r="K75" s="35"/>
      <c r="L75" s="4"/>
      <c r="M75" s="4"/>
      <c r="N75" s="4"/>
      <c r="O75" s="4"/>
      <c r="P75" s="4"/>
      <c r="Q75" s="4"/>
      <c r="R75" s="4"/>
    </row>
    <row r="76" spans="1:18" ht="12.75">
      <c r="A76" s="20"/>
      <c r="B76" s="20"/>
      <c r="C76" s="10"/>
      <c r="D76" s="10"/>
      <c r="E76" s="21"/>
      <c r="F76" s="21"/>
      <c r="G76" s="20"/>
      <c r="H76" s="35"/>
      <c r="I76" s="35"/>
      <c r="J76" s="35"/>
      <c r="K76" s="35"/>
      <c r="L76" s="4"/>
      <c r="M76" s="4"/>
      <c r="N76" s="4"/>
      <c r="O76" s="4"/>
      <c r="P76" s="4"/>
      <c r="Q76" s="4"/>
      <c r="R76" s="4"/>
    </row>
    <row r="77" spans="1:18" ht="13.5">
      <c r="A77" s="20" t="e">
        <f>#REF!</f>
        <v>#REF!</v>
      </c>
      <c r="B77" s="20">
        <f>B6</f>
        <v>0</v>
      </c>
      <c r="C77" s="20">
        <f aca="true" t="shared" si="1" ref="C77:E78">I6</f>
        <v>0</v>
      </c>
      <c r="D77" s="20">
        <f t="shared" si="1"/>
        <v>0</v>
      </c>
      <c r="E77" s="20">
        <f t="shared" si="1"/>
        <v>0</v>
      </c>
      <c r="F77" s="34"/>
      <c r="G77" s="20"/>
      <c r="H77" s="34" t="e">
        <f>RANK(E77,$E$77:$E$97)+COUNTIF(E$77:E77,E77)-1</f>
        <v>#REF!</v>
      </c>
      <c r="I77" s="36" t="e">
        <f ca="1">OFFSET(B$77,MATCH(SMALL(H$77:H$97,ROW()-ROW(I$77)+1),H$77:H$97,0)-1,0)</f>
        <v>#REF!</v>
      </c>
      <c r="J77" s="36" t="e">
        <f ca="1">OFFSET(C$77,MATCH(SMALL(H$77:H$97,ROW()-ROW(J$77)+1),H$77:H$97,0)-1,0)</f>
        <v>#REF!</v>
      </c>
      <c r="K77" s="36" t="e">
        <f aca="true" ca="1" t="shared" si="2" ref="K77:K82">OFFSET(D$77,MATCH(SMALL(H$77:H$97,ROW()-ROW(K$77)+1),H$77:H$97,0)-1,0)</f>
        <v>#REF!</v>
      </c>
      <c r="L77" s="4"/>
      <c r="M77" s="4"/>
      <c r="N77" s="4"/>
      <c r="O77" s="4"/>
      <c r="P77" s="4"/>
      <c r="Q77" s="4"/>
      <c r="R77" s="4"/>
    </row>
    <row r="78" spans="1:18" ht="13.5">
      <c r="A78" s="20" t="e">
        <f>#REF!</f>
        <v>#REF!</v>
      </c>
      <c r="B78" s="20">
        <f>B7</f>
        <v>0</v>
      </c>
      <c r="C78" s="20">
        <f t="shared" si="1"/>
        <v>0</v>
      </c>
      <c r="D78" s="20">
        <f t="shared" si="1"/>
        <v>0</v>
      </c>
      <c r="E78" s="20">
        <f t="shared" si="1"/>
        <v>0</v>
      </c>
      <c r="F78" s="34"/>
      <c r="G78" s="20"/>
      <c r="H78" s="34" t="e">
        <f>RANK(E78,$E$77:$E$97)+COUNTIF(E$77:E78,E78)-1</f>
        <v>#REF!</v>
      </c>
      <c r="I78" s="36" t="e">
        <f ca="1">OFFSET(B$77,MATCH(SMALL(H$77:H$97,ROW()-ROW(I$77)+1),H$77:H$97,0)-1,0)</f>
        <v>#REF!</v>
      </c>
      <c r="J78" s="36" t="e">
        <f aca="true" ca="1" t="shared" si="3" ref="J78:J97">OFFSET(C$77,MATCH(SMALL(H$77:H$97,ROW()-ROW(J$77)+1),H$77:H$97,0)-1,0)</f>
        <v>#REF!</v>
      </c>
      <c r="K78" s="36" t="e">
        <f ca="1" t="shared" si="2"/>
        <v>#REF!</v>
      </c>
      <c r="L78" s="4"/>
      <c r="M78" s="4"/>
      <c r="N78" s="4"/>
      <c r="O78" s="4"/>
      <c r="P78" s="4"/>
      <c r="Q78" s="4"/>
      <c r="R78" s="4"/>
    </row>
    <row r="79" spans="1:18" ht="13.5">
      <c r="A79" s="20" t="e">
        <f>#REF!</f>
        <v>#REF!</v>
      </c>
      <c r="B79" s="20" t="e">
        <f>#REF!</f>
        <v>#REF!</v>
      </c>
      <c r="C79" s="20" t="e">
        <f>#REF!</f>
        <v>#REF!</v>
      </c>
      <c r="D79" s="20" t="e">
        <f>#REF!</f>
        <v>#REF!</v>
      </c>
      <c r="E79" s="20" t="e">
        <f>#REF!</f>
        <v>#REF!</v>
      </c>
      <c r="F79" s="34"/>
      <c r="G79" s="20"/>
      <c r="H79" s="34" t="e">
        <f>RANK(E79,$E$77:$E$97)+COUNTIF(E$77:E79,E79)-1</f>
        <v>#REF!</v>
      </c>
      <c r="I79" s="36" t="e">
        <f ca="1">OFFSET(B$77,MATCH(SMALL(H$77:H$97,ROW()-ROW(I$77)+1),H$77:H$97,0)-1,0)</f>
        <v>#REF!</v>
      </c>
      <c r="J79" s="36" t="e">
        <f ca="1" t="shared" si="3"/>
        <v>#REF!</v>
      </c>
      <c r="K79" s="36" t="e">
        <f ca="1" t="shared" si="2"/>
        <v>#REF!</v>
      </c>
      <c r="L79" s="4"/>
      <c r="M79" s="4"/>
      <c r="N79" s="4"/>
      <c r="O79" s="4"/>
      <c r="P79" s="4"/>
      <c r="Q79" s="4"/>
      <c r="R79" s="4"/>
    </row>
    <row r="80" spans="1:18" ht="13.5">
      <c r="A80" s="20" t="e">
        <f>#REF!</f>
        <v>#REF!</v>
      </c>
      <c r="B80" s="20">
        <f>B9</f>
        <v>0</v>
      </c>
      <c r="C80" s="20">
        <f aca="true" t="shared" si="4" ref="C80:E81">I9</f>
        <v>0</v>
      </c>
      <c r="D80" s="20">
        <f t="shared" si="4"/>
        <v>0</v>
      </c>
      <c r="E80" s="20">
        <f t="shared" si="4"/>
        <v>0</v>
      </c>
      <c r="F80" s="34"/>
      <c r="G80" s="20"/>
      <c r="H80" s="34" t="e">
        <f>RANK(E80,$E$77:$E$97)+COUNTIF(E$77:E80,E80)-1</f>
        <v>#REF!</v>
      </c>
      <c r="I80" s="36" t="e">
        <f ca="1">OFFSET(B$77,MATCH(SMALL(H$77:H$97,ROW()-ROW(I$77)+1),H$77:H$97,0)-1,0)</f>
        <v>#REF!</v>
      </c>
      <c r="J80" s="36" t="e">
        <f ca="1" t="shared" si="3"/>
        <v>#REF!</v>
      </c>
      <c r="K80" s="36" t="e">
        <f ca="1" t="shared" si="2"/>
        <v>#REF!</v>
      </c>
      <c r="L80" s="4"/>
      <c r="M80" s="4"/>
      <c r="N80" s="4"/>
      <c r="O80" s="4"/>
      <c r="P80" s="4"/>
      <c r="Q80" s="4"/>
      <c r="R80" s="4"/>
    </row>
    <row r="81" spans="1:18" ht="13.5">
      <c r="A81" s="20" t="e">
        <f>#REF!</f>
        <v>#REF!</v>
      </c>
      <c r="B81" s="20">
        <f>B10</f>
        <v>0</v>
      </c>
      <c r="C81" s="20">
        <f t="shared" si="4"/>
        <v>0</v>
      </c>
      <c r="D81" s="20">
        <f t="shared" si="4"/>
        <v>0</v>
      </c>
      <c r="E81" s="20">
        <f t="shared" si="4"/>
        <v>0</v>
      </c>
      <c r="F81" s="34"/>
      <c r="G81" s="20"/>
      <c r="H81" s="34" t="e">
        <f>RANK(E81,$E$77:$E$97)+COUNTIF(E$77:E81,E81)-1</f>
        <v>#REF!</v>
      </c>
      <c r="I81" s="36" t="e">
        <f ca="1">OFFSET(B$77,MATCH(SMALL(H$77:H$97,ROW()-ROW(I$77)+1),H$77:H$97,0)-1,0)</f>
        <v>#REF!</v>
      </c>
      <c r="J81" s="36" t="e">
        <f ca="1" t="shared" si="3"/>
        <v>#REF!</v>
      </c>
      <c r="K81" s="36" t="e">
        <f ca="1" t="shared" si="2"/>
        <v>#REF!</v>
      </c>
      <c r="L81" s="4"/>
      <c r="M81" s="4"/>
      <c r="N81" s="4"/>
      <c r="O81" s="4"/>
      <c r="P81" s="4"/>
      <c r="Q81" s="4"/>
      <c r="R81" s="4"/>
    </row>
    <row r="82" spans="1:18" ht="13.5">
      <c r="A82" s="20" t="e">
        <f>#REF!</f>
        <v>#REF!</v>
      </c>
      <c r="B82" s="20" t="e">
        <f>#REF!</f>
        <v>#REF!</v>
      </c>
      <c r="C82" s="20" t="e">
        <f>#REF!</f>
        <v>#REF!</v>
      </c>
      <c r="D82" s="20" t="e">
        <f>#REF!</f>
        <v>#REF!</v>
      </c>
      <c r="E82" s="20" t="e">
        <f>#REF!</f>
        <v>#REF!</v>
      </c>
      <c r="F82" s="34"/>
      <c r="G82" s="20"/>
      <c r="H82" s="34" t="e">
        <f>RANK(E82,$E$77:$E$97)+COUNTIF(E$77:E82,E82)-1</f>
        <v>#REF!</v>
      </c>
      <c r="I82" s="36" t="e">
        <f aca="true" ca="1" t="shared" si="5" ref="I82:I97">OFFSET(B$77,MATCH(SMALL(H$77:H$97,ROW()-ROW(I$77)+1),H$77:H$97,0)-1,0)</f>
        <v>#REF!</v>
      </c>
      <c r="J82" s="36" t="e">
        <f ca="1" t="shared" si="3"/>
        <v>#REF!</v>
      </c>
      <c r="K82" s="36" t="e">
        <f ca="1" t="shared" si="2"/>
        <v>#REF!</v>
      </c>
      <c r="L82" s="4"/>
      <c r="M82" s="4"/>
      <c r="N82" s="4"/>
      <c r="O82" s="4"/>
      <c r="P82" s="4"/>
      <c r="Q82" s="4"/>
      <c r="R82" s="4"/>
    </row>
    <row r="83" spans="1:18" ht="13.5">
      <c r="A83" s="20" t="e">
        <f>#REF!</f>
        <v>#REF!</v>
      </c>
      <c r="B83" s="20">
        <f>B12</f>
        <v>0</v>
      </c>
      <c r="C83" s="20">
        <f aca="true" t="shared" si="6" ref="C83:E84">I12</f>
        <v>0</v>
      </c>
      <c r="D83" s="20">
        <f t="shared" si="6"/>
        <v>0</v>
      </c>
      <c r="E83" s="20">
        <f t="shared" si="6"/>
        <v>0</v>
      </c>
      <c r="F83" s="34"/>
      <c r="G83" s="20"/>
      <c r="H83" s="34" t="e">
        <f>RANK(E83,$E$77:$E$97)+COUNTIF(E$77:E83,E83)-1</f>
        <v>#REF!</v>
      </c>
      <c r="I83" s="36" t="e">
        <f ca="1" t="shared" si="5"/>
        <v>#REF!</v>
      </c>
      <c r="J83" s="36" t="e">
        <f ca="1" t="shared" si="3"/>
        <v>#REF!</v>
      </c>
      <c r="K83" s="34"/>
      <c r="L83" s="4"/>
      <c r="M83" s="4"/>
      <c r="N83" s="4"/>
      <c r="O83" s="4"/>
      <c r="P83" s="4"/>
      <c r="Q83" s="4"/>
      <c r="R83" s="4"/>
    </row>
    <row r="84" spans="1:18" ht="13.5">
      <c r="A84" s="20" t="e">
        <f>#REF!</f>
        <v>#REF!</v>
      </c>
      <c r="B84" s="20">
        <f>B13</f>
        <v>0</v>
      </c>
      <c r="C84" s="20">
        <f t="shared" si="6"/>
        <v>0</v>
      </c>
      <c r="D84" s="20">
        <f t="shared" si="6"/>
        <v>0</v>
      </c>
      <c r="E84" s="20">
        <f t="shared" si="6"/>
        <v>0</v>
      </c>
      <c r="F84" s="34"/>
      <c r="G84" s="20"/>
      <c r="H84" s="34" t="e">
        <f>RANK(E84,$E$77:$E$97)+COUNTIF(E$77:E84,E84)-1</f>
        <v>#REF!</v>
      </c>
      <c r="I84" s="36" t="e">
        <f ca="1" t="shared" si="5"/>
        <v>#REF!</v>
      </c>
      <c r="J84" s="36" t="e">
        <f ca="1" t="shared" si="3"/>
        <v>#REF!</v>
      </c>
      <c r="K84" s="34"/>
      <c r="L84" s="4"/>
      <c r="M84" s="4"/>
      <c r="N84" s="4"/>
      <c r="O84" s="4"/>
      <c r="P84" s="4"/>
      <c r="Q84" s="4"/>
      <c r="R84" s="4"/>
    </row>
    <row r="85" spans="1:18" ht="13.5">
      <c r="A85" s="20" t="e">
        <f>#REF!</f>
        <v>#REF!</v>
      </c>
      <c r="B85" s="20" t="e">
        <f>#REF!</f>
        <v>#REF!</v>
      </c>
      <c r="C85" s="20" t="e">
        <f>#REF!</f>
        <v>#REF!</v>
      </c>
      <c r="D85" s="20" t="e">
        <f>#REF!</f>
        <v>#REF!</v>
      </c>
      <c r="E85" s="20" t="e">
        <f>#REF!</f>
        <v>#REF!</v>
      </c>
      <c r="F85" s="34"/>
      <c r="G85" s="20"/>
      <c r="H85" s="34" t="e">
        <f>RANK(E85,$E$77:$E$97)+COUNTIF(E$77:E85,E85)-1</f>
        <v>#REF!</v>
      </c>
      <c r="I85" s="36" t="e">
        <f ca="1" t="shared" si="5"/>
        <v>#REF!</v>
      </c>
      <c r="J85" s="36" t="e">
        <f ca="1" t="shared" si="3"/>
        <v>#REF!</v>
      </c>
      <c r="K85" s="34"/>
      <c r="L85" s="4"/>
      <c r="M85" s="4"/>
      <c r="N85" s="4"/>
      <c r="O85" s="4"/>
      <c r="P85" s="4"/>
      <c r="Q85" s="4"/>
      <c r="R85" s="4"/>
    </row>
    <row r="86" spans="1:18" ht="13.5">
      <c r="A86" s="20" t="e">
        <f>#REF!</f>
        <v>#REF!</v>
      </c>
      <c r="B86" s="20">
        <f>B15</f>
        <v>0</v>
      </c>
      <c r="C86" s="20">
        <f aca="true" t="shared" si="7" ref="C86:E87">I15</f>
        <v>0</v>
      </c>
      <c r="D86" s="20">
        <f t="shared" si="7"/>
        <v>0</v>
      </c>
      <c r="E86" s="20">
        <f t="shared" si="7"/>
        <v>0</v>
      </c>
      <c r="F86" s="34"/>
      <c r="G86" s="20"/>
      <c r="H86" s="34" t="e">
        <f>RANK(E86,$E$77:$E$97)+COUNTIF(E$77:E86,E86)-1</f>
        <v>#REF!</v>
      </c>
      <c r="I86" s="36" t="e">
        <f ca="1" t="shared" si="5"/>
        <v>#REF!</v>
      </c>
      <c r="J86" s="36" t="e">
        <f ca="1" t="shared" si="3"/>
        <v>#REF!</v>
      </c>
      <c r="K86" s="34"/>
      <c r="L86" s="4"/>
      <c r="M86" s="4"/>
      <c r="N86" s="4"/>
      <c r="O86" s="4"/>
      <c r="P86" s="4"/>
      <c r="Q86" s="4"/>
      <c r="R86" s="4"/>
    </row>
    <row r="87" spans="1:18" ht="13.5">
      <c r="A87" s="20" t="e">
        <f>#REF!</f>
        <v>#REF!</v>
      </c>
      <c r="B87" s="20">
        <f>B16</f>
        <v>0</v>
      </c>
      <c r="C87" s="20">
        <f t="shared" si="7"/>
        <v>0</v>
      </c>
      <c r="D87" s="20">
        <f t="shared" si="7"/>
        <v>0</v>
      </c>
      <c r="E87" s="20">
        <f t="shared" si="7"/>
        <v>0</v>
      </c>
      <c r="F87" s="34"/>
      <c r="G87" s="20"/>
      <c r="H87" s="34" t="e">
        <f>RANK(E87,$E$77:$E$97)+COUNTIF(E$77:E87,E87)-1</f>
        <v>#REF!</v>
      </c>
      <c r="I87" s="36" t="e">
        <f ca="1" t="shared" si="5"/>
        <v>#REF!</v>
      </c>
      <c r="J87" s="36" t="e">
        <f ca="1" t="shared" si="3"/>
        <v>#REF!</v>
      </c>
      <c r="K87" s="34"/>
      <c r="L87" s="4"/>
      <c r="M87" s="4"/>
      <c r="N87" s="4"/>
      <c r="O87" s="4"/>
      <c r="P87" s="4"/>
      <c r="Q87" s="4"/>
      <c r="R87" s="4"/>
    </row>
    <row r="88" spans="1:18" ht="13.5">
      <c r="A88" s="20" t="e">
        <f>#REF!</f>
        <v>#REF!</v>
      </c>
      <c r="B88" s="20" t="e">
        <f>#REF!</f>
        <v>#REF!</v>
      </c>
      <c r="C88" s="20" t="e">
        <f>#REF!</f>
        <v>#REF!</v>
      </c>
      <c r="D88" s="20" t="e">
        <f>#REF!</f>
        <v>#REF!</v>
      </c>
      <c r="E88" s="20" t="e">
        <f>#REF!</f>
        <v>#REF!</v>
      </c>
      <c r="F88" s="34"/>
      <c r="G88" s="20"/>
      <c r="H88" s="34" t="e">
        <f>RANK(E88,$E$77:$E$97)+COUNTIF(E$77:E88,E88)-1</f>
        <v>#REF!</v>
      </c>
      <c r="I88" s="36" t="e">
        <f ca="1" t="shared" si="5"/>
        <v>#REF!</v>
      </c>
      <c r="J88" s="36" t="e">
        <f ca="1" t="shared" si="3"/>
        <v>#REF!</v>
      </c>
      <c r="K88" s="34"/>
      <c r="L88" s="4"/>
      <c r="M88" s="4"/>
      <c r="N88" s="4"/>
      <c r="O88" s="4"/>
      <c r="P88" s="4"/>
      <c r="Q88" s="4"/>
      <c r="R88" s="4"/>
    </row>
    <row r="89" spans="1:18" ht="13.5">
      <c r="A89" s="20" t="e">
        <f>#REF!</f>
        <v>#REF!</v>
      </c>
      <c r="B89" s="20">
        <f>B18</f>
        <v>0</v>
      </c>
      <c r="C89" s="20">
        <f aca="true" t="shared" si="8" ref="C89:E90">I18</f>
        <v>0</v>
      </c>
      <c r="D89" s="20">
        <f t="shared" si="8"/>
        <v>0</v>
      </c>
      <c r="E89" s="20">
        <f t="shared" si="8"/>
        <v>0</v>
      </c>
      <c r="F89" s="34"/>
      <c r="G89" s="20"/>
      <c r="H89" s="34" t="e">
        <f>RANK(E89,$E$77:$E$97)+COUNTIF(E$77:E89,E89)-1</f>
        <v>#REF!</v>
      </c>
      <c r="I89" s="36" t="e">
        <f ca="1" t="shared" si="5"/>
        <v>#REF!</v>
      </c>
      <c r="J89" s="36" t="e">
        <f ca="1" t="shared" si="3"/>
        <v>#REF!</v>
      </c>
      <c r="K89" s="34"/>
      <c r="L89" s="4"/>
      <c r="M89" s="4"/>
      <c r="N89" s="4"/>
      <c r="O89" s="4"/>
      <c r="P89" s="4"/>
      <c r="Q89" s="4"/>
      <c r="R89" s="4"/>
    </row>
    <row r="90" spans="1:18" ht="13.5">
      <c r="A90" s="20" t="e">
        <f>#REF!</f>
        <v>#REF!</v>
      </c>
      <c r="B90" s="20">
        <f>B19</f>
        <v>0</v>
      </c>
      <c r="C90" s="20">
        <f t="shared" si="8"/>
        <v>0</v>
      </c>
      <c r="D90" s="20">
        <f t="shared" si="8"/>
        <v>0</v>
      </c>
      <c r="E90" s="20">
        <f t="shared" si="8"/>
        <v>0</v>
      </c>
      <c r="F90" s="34"/>
      <c r="G90" s="20"/>
      <c r="H90" s="34" t="e">
        <f>RANK(E90,$E$77:$E$97)+COUNTIF(E$77:E90,E90)-1</f>
        <v>#REF!</v>
      </c>
      <c r="I90" s="36" t="e">
        <f ca="1" t="shared" si="5"/>
        <v>#REF!</v>
      </c>
      <c r="J90" s="36" t="e">
        <f ca="1" t="shared" si="3"/>
        <v>#REF!</v>
      </c>
      <c r="K90" s="34"/>
      <c r="L90" s="4"/>
      <c r="M90" s="4"/>
      <c r="N90" s="4"/>
      <c r="O90" s="4"/>
      <c r="P90" s="4"/>
      <c r="Q90" s="4"/>
      <c r="R90" s="4"/>
    </row>
    <row r="91" spans="1:18" ht="13.5">
      <c r="A91" s="20" t="e">
        <f>#REF!</f>
        <v>#REF!</v>
      </c>
      <c r="B91" s="20" t="e">
        <f>#REF!</f>
        <v>#REF!</v>
      </c>
      <c r="C91" s="20" t="e">
        <f>#REF!</f>
        <v>#REF!</v>
      </c>
      <c r="D91" s="20" t="e">
        <f>#REF!</f>
        <v>#REF!</v>
      </c>
      <c r="E91" s="20" t="e">
        <f>#REF!</f>
        <v>#REF!</v>
      </c>
      <c r="F91" s="34"/>
      <c r="G91" s="20"/>
      <c r="H91" s="34" t="e">
        <f>RANK(E91,$E$77:$E$97)+COUNTIF(E$77:E91,E91)-1</f>
        <v>#REF!</v>
      </c>
      <c r="I91" s="36" t="e">
        <f ca="1" t="shared" si="5"/>
        <v>#REF!</v>
      </c>
      <c r="J91" s="36" t="e">
        <f ca="1" t="shared" si="3"/>
        <v>#REF!</v>
      </c>
      <c r="K91" s="34"/>
      <c r="L91" s="4"/>
      <c r="M91" s="4"/>
      <c r="N91" s="4"/>
      <c r="O91" s="4"/>
      <c r="P91" s="4"/>
      <c r="Q91" s="4"/>
      <c r="R91" s="4"/>
    </row>
    <row r="92" spans="1:18" ht="13.5">
      <c r="A92" s="20" t="e">
        <f>#REF!</f>
        <v>#REF!</v>
      </c>
      <c r="B92" s="20">
        <f>B21</f>
        <v>0</v>
      </c>
      <c r="C92" s="20">
        <f aca="true" t="shared" si="9" ref="C92:E93">I21</f>
        <v>0</v>
      </c>
      <c r="D92" s="20">
        <f t="shared" si="9"/>
        <v>0</v>
      </c>
      <c r="E92" s="20">
        <f t="shared" si="9"/>
        <v>0</v>
      </c>
      <c r="F92" s="34"/>
      <c r="G92" s="20"/>
      <c r="H92" s="34" t="e">
        <f>RANK(E92,$E$77:$E$97)+COUNTIF(E$77:E92,E92)-1</f>
        <v>#REF!</v>
      </c>
      <c r="I92" s="36" t="e">
        <f ca="1" t="shared" si="5"/>
        <v>#REF!</v>
      </c>
      <c r="J92" s="36" t="e">
        <f ca="1" t="shared" si="3"/>
        <v>#REF!</v>
      </c>
      <c r="K92" s="34"/>
      <c r="L92" s="4"/>
      <c r="M92" s="4"/>
      <c r="N92" s="4"/>
      <c r="O92" s="4"/>
      <c r="P92" s="4"/>
      <c r="Q92" s="4"/>
      <c r="R92" s="4"/>
    </row>
    <row r="93" spans="1:18" ht="13.5">
      <c r="A93" s="20" t="e">
        <f>#REF!</f>
        <v>#REF!</v>
      </c>
      <c r="B93" s="20">
        <f>B22</f>
        <v>0</v>
      </c>
      <c r="C93" s="20">
        <f t="shared" si="9"/>
        <v>0</v>
      </c>
      <c r="D93" s="20">
        <f t="shared" si="9"/>
        <v>0</v>
      </c>
      <c r="E93" s="20">
        <f t="shared" si="9"/>
        <v>0</v>
      </c>
      <c r="F93" s="34"/>
      <c r="G93" s="20"/>
      <c r="H93" s="34" t="e">
        <f>RANK(E93,$E$77:$E$97)+COUNTIF(E$77:E93,E93)-1</f>
        <v>#REF!</v>
      </c>
      <c r="I93" s="36" t="e">
        <f ca="1" t="shared" si="5"/>
        <v>#REF!</v>
      </c>
      <c r="J93" s="36" t="e">
        <f ca="1" t="shared" si="3"/>
        <v>#REF!</v>
      </c>
      <c r="K93" s="34"/>
      <c r="L93" s="4"/>
      <c r="M93" s="4"/>
      <c r="N93" s="4"/>
      <c r="O93" s="4"/>
      <c r="P93" s="4"/>
      <c r="Q93" s="4"/>
      <c r="R93" s="4"/>
    </row>
    <row r="94" spans="1:18" ht="13.5">
      <c r="A94" s="20" t="e">
        <f>#REF!</f>
        <v>#REF!</v>
      </c>
      <c r="B94" s="20" t="e">
        <f>#REF!</f>
        <v>#REF!</v>
      </c>
      <c r="C94" s="20" t="e">
        <f>#REF!</f>
        <v>#REF!</v>
      </c>
      <c r="D94" s="20" t="e">
        <f>#REF!</f>
        <v>#REF!</v>
      </c>
      <c r="E94" s="20" t="e">
        <f>#REF!</f>
        <v>#REF!</v>
      </c>
      <c r="F94" s="34"/>
      <c r="G94" s="20"/>
      <c r="H94" s="34" t="e">
        <f>RANK(E94,$E$77:$E$97)+COUNTIF(E$77:E94,E94)-1</f>
        <v>#REF!</v>
      </c>
      <c r="I94" s="36" t="e">
        <f ca="1" t="shared" si="5"/>
        <v>#REF!</v>
      </c>
      <c r="J94" s="36" t="e">
        <f ca="1" t="shared" si="3"/>
        <v>#REF!</v>
      </c>
      <c r="K94" s="34"/>
      <c r="L94" s="4"/>
      <c r="M94" s="4"/>
      <c r="N94" s="4"/>
      <c r="O94" s="4"/>
      <c r="P94" s="4"/>
      <c r="Q94" s="4"/>
      <c r="R94" s="4"/>
    </row>
    <row r="95" spans="1:18" ht="13.5">
      <c r="A95" s="20" t="e">
        <f>#REF!</f>
        <v>#REF!</v>
      </c>
      <c r="B95" s="20">
        <f>B24</f>
        <v>0</v>
      </c>
      <c r="C95" s="20">
        <f aca="true" t="shared" si="10" ref="C95:E96">I24</f>
        <v>0</v>
      </c>
      <c r="D95" s="20">
        <f t="shared" si="10"/>
        <v>0</v>
      </c>
      <c r="E95" s="20">
        <f t="shared" si="10"/>
        <v>0</v>
      </c>
      <c r="F95" s="34"/>
      <c r="G95" s="20"/>
      <c r="H95" s="34" t="e">
        <f>RANK(E95,$E$77:$E$97)+COUNTIF(E$77:E95,E95)-1</f>
        <v>#REF!</v>
      </c>
      <c r="I95" s="36" t="e">
        <f ca="1" t="shared" si="5"/>
        <v>#REF!</v>
      </c>
      <c r="J95" s="36" t="e">
        <f ca="1" t="shared" si="3"/>
        <v>#REF!</v>
      </c>
      <c r="K95" s="34"/>
      <c r="L95" s="4"/>
      <c r="M95" s="4"/>
      <c r="N95" s="4"/>
      <c r="O95" s="4"/>
      <c r="P95" s="4"/>
      <c r="Q95" s="4"/>
      <c r="R95" s="4"/>
    </row>
    <row r="96" spans="1:18" ht="13.5">
      <c r="A96" s="20" t="e">
        <f>#REF!</f>
        <v>#REF!</v>
      </c>
      <c r="B96" s="20">
        <f>B25</f>
        <v>0</v>
      </c>
      <c r="C96" s="20">
        <f t="shared" si="10"/>
        <v>0</v>
      </c>
      <c r="D96" s="20">
        <f t="shared" si="10"/>
        <v>0</v>
      </c>
      <c r="E96" s="20">
        <f t="shared" si="10"/>
        <v>0</v>
      </c>
      <c r="F96" s="34"/>
      <c r="G96" s="20"/>
      <c r="H96" s="34" t="e">
        <f>RANK(E96,$E$77:$E$97)+COUNTIF(E$77:E96,E96)-1</f>
        <v>#REF!</v>
      </c>
      <c r="I96" s="36" t="e">
        <f ca="1" t="shared" si="5"/>
        <v>#REF!</v>
      </c>
      <c r="J96" s="36" t="e">
        <f ca="1" t="shared" si="3"/>
        <v>#REF!</v>
      </c>
      <c r="K96" s="34"/>
      <c r="L96" s="4"/>
      <c r="M96" s="4"/>
      <c r="N96" s="4"/>
      <c r="O96" s="4"/>
      <c r="P96" s="4"/>
      <c r="Q96" s="4"/>
      <c r="R96" s="4"/>
    </row>
    <row r="97" spans="1:18" ht="13.5">
      <c r="A97" s="20" t="e">
        <f>#REF!</f>
        <v>#REF!</v>
      </c>
      <c r="B97" s="20" t="e">
        <f>#REF!</f>
        <v>#REF!</v>
      </c>
      <c r="C97" s="20" t="e">
        <f>#REF!</f>
        <v>#REF!</v>
      </c>
      <c r="D97" s="20" t="e">
        <f>#REF!</f>
        <v>#REF!</v>
      </c>
      <c r="E97" s="20" t="e">
        <f>#REF!</f>
        <v>#REF!</v>
      </c>
      <c r="F97" s="34"/>
      <c r="G97" s="20"/>
      <c r="H97" s="34" t="e">
        <f>RANK(E97,$E$77:$E$97)+COUNTIF(E$77:E97,E97)-1</f>
        <v>#REF!</v>
      </c>
      <c r="I97" s="36" t="e">
        <f ca="1" t="shared" si="5"/>
        <v>#REF!</v>
      </c>
      <c r="J97" s="36" t="e">
        <f ca="1" t="shared" si="3"/>
        <v>#REF!</v>
      </c>
      <c r="K97" s="34"/>
      <c r="L97" s="4"/>
      <c r="M97" s="4"/>
      <c r="N97" s="4"/>
      <c r="O97" s="4"/>
      <c r="P97" s="4"/>
      <c r="Q97" s="4"/>
      <c r="R97" s="4"/>
    </row>
    <row r="98" spans="2:11" ht="12.75">
      <c r="B98" s="27"/>
      <c r="C98" s="28"/>
      <c r="D98" s="28"/>
      <c r="E98" s="28"/>
      <c r="F98" s="28"/>
      <c r="G98" s="28"/>
      <c r="H98" s="28"/>
      <c r="I98" s="28"/>
      <c r="J98" s="28"/>
      <c r="K98" s="28"/>
    </row>
    <row r="99" spans="2:11" ht="12.75">
      <c r="B99" s="27"/>
      <c r="C99" s="28"/>
      <c r="D99" s="28"/>
      <c r="E99" s="28"/>
      <c r="F99" s="28"/>
      <c r="G99" s="28"/>
      <c r="H99" s="28"/>
      <c r="I99" s="28"/>
      <c r="J99" s="28"/>
      <c r="K99" s="28"/>
    </row>
    <row r="100" spans="2:11" ht="12.75">
      <c r="B100" s="27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2:11" ht="12.75">
      <c r="B101" s="27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2:11" ht="12.75">
      <c r="B102" s="27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2:11" ht="12.75">
      <c r="B103" s="27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2:11" ht="12.75">
      <c r="B104" s="27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2:11" ht="12.75">
      <c r="B105" s="27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2:11" ht="12.75">
      <c r="B106" s="27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2:11" ht="12.75">
      <c r="B107" s="27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2:11" ht="12.75">
      <c r="B108" s="27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2:11" ht="12.75">
      <c r="B109" s="27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2:11" ht="12.75">
      <c r="B110" s="27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2:11" ht="12.75">
      <c r="B111" s="27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2:11" ht="12.75">
      <c r="B112" s="27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2:11" ht="12.75">
      <c r="B113" s="27"/>
      <c r="C113" s="28"/>
      <c r="D113" s="28"/>
      <c r="E113" s="28"/>
      <c r="F113" s="28"/>
      <c r="G113" s="28"/>
      <c r="H113" s="28"/>
      <c r="I113" s="28"/>
      <c r="J113" s="28"/>
      <c r="K113" s="28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</sheetData>
  <sheetProtection/>
  <mergeCells count="15">
    <mergeCell ref="B25:H25"/>
    <mergeCell ref="B21:H21"/>
    <mergeCell ref="B22:H22"/>
    <mergeCell ref="B24:H24"/>
    <mergeCell ref="B18:H18"/>
    <mergeCell ref="B19:H19"/>
    <mergeCell ref="B13:H13"/>
    <mergeCell ref="B15:H15"/>
    <mergeCell ref="B16:H16"/>
    <mergeCell ref="A2:K2"/>
    <mergeCell ref="B9:H9"/>
    <mergeCell ref="B10:H10"/>
    <mergeCell ref="B12:H12"/>
    <mergeCell ref="B6:H6"/>
    <mergeCell ref="B7:H7"/>
  </mergeCells>
  <conditionalFormatting sqref="E72:F72">
    <cfRule type="expression" priority="29" dxfId="49" stopIfTrue="1">
      <formula>"c70&lt;0.5"</formula>
    </cfRule>
    <cfRule type="expression" priority="30" dxfId="48" stopIfTrue="1">
      <formula>"c70&gt;1.5"</formula>
    </cfRule>
    <cfRule type="expression" priority="31" dxfId="47" stopIfTrue="1">
      <formula>"c70!&gt;1.5&amp;c70!&lt;0.5"</formula>
    </cfRule>
  </conditionalFormatting>
  <conditionalFormatting sqref="J24">
    <cfRule type="expression" priority="32" dxfId="0" stopIfTrue="1">
      <formula>(J27=5)</formula>
    </cfRule>
  </conditionalFormatting>
  <conditionalFormatting sqref="J25">
    <cfRule type="expression" priority="33" dxfId="0" stopIfTrue="1">
      <formula>OR(J27=7,J27=10)</formula>
    </cfRule>
  </conditionalFormatting>
  <conditionalFormatting sqref="J6">
    <cfRule type="expression" priority="59" dxfId="0" stopIfTrue="1">
      <formula>OR(Diagnostic!#REF!=4,Diagnostic!#REF!=10)</formula>
    </cfRule>
  </conditionalFormatting>
  <conditionalFormatting sqref="J7">
    <cfRule type="expression" priority="60" dxfId="0" stopIfTrue="1">
      <formula>OR(Diagnostic!#REF!=4,Diagnostic!#REF!=8)</formula>
    </cfRule>
  </conditionalFormatting>
  <conditionalFormatting sqref="J8">
    <cfRule type="expression" priority="62" dxfId="0" stopIfTrue="1">
      <formula>OR(Diagnostic!#REF!=4,Diagnostic!#REF!=10)</formula>
    </cfRule>
  </conditionalFormatting>
  <conditionalFormatting sqref="J9">
    <cfRule type="expression" priority="63" dxfId="0" stopIfTrue="1">
      <formula>OR(Diagnostic!#REF!=6,Diagnostic!#REF!=9)</formula>
    </cfRule>
  </conditionalFormatting>
  <conditionalFormatting sqref="J10">
    <cfRule type="expression" priority="64" dxfId="0" stopIfTrue="1">
      <formula>OR(Diagnostic!#REF!=5,Diagnostic!#REF!=8)</formula>
    </cfRule>
  </conditionalFormatting>
  <conditionalFormatting sqref="J11">
    <cfRule type="expression" priority="66" dxfId="0" stopIfTrue="1">
      <formula>OR(Diagnostic!#REF!=3,Diagnostic!#REF!=7,Diagnostic!#REF!=9)</formula>
    </cfRule>
  </conditionalFormatting>
  <conditionalFormatting sqref="J12">
    <cfRule type="expression" priority="67" dxfId="0" stopIfTrue="1">
      <formula>OR(Diagnostic!#REF!=7,Diagnostic!#REF!=8,Diagnostic!#REF!=11)</formula>
    </cfRule>
  </conditionalFormatting>
  <conditionalFormatting sqref="J13">
    <cfRule type="expression" priority="68" dxfId="0" stopIfTrue="1">
      <formula>OR(Diagnostic!#REF!=7,Diagnostic!#REF!=10)</formula>
    </cfRule>
  </conditionalFormatting>
  <conditionalFormatting sqref="J14">
    <cfRule type="expression" priority="70" dxfId="0" stopIfTrue="1">
      <formula>OR(Diagnostic!#REF!=2,Diagnostic!#REF!=8)</formula>
    </cfRule>
  </conditionalFormatting>
  <conditionalFormatting sqref="J15">
    <cfRule type="expression" priority="71" dxfId="0" stopIfTrue="1">
      <formula>OR(Diagnostic!#REF!=4,Diagnostic!#REF!=7,Diagnostic!#REF!=10)</formula>
    </cfRule>
  </conditionalFormatting>
  <conditionalFormatting sqref="J16">
    <cfRule type="expression" priority="72" dxfId="0" stopIfTrue="1">
      <formula>(Diagnostic!#REF!=2)</formula>
    </cfRule>
  </conditionalFormatting>
  <conditionalFormatting sqref="J17">
    <cfRule type="expression" priority="74" dxfId="0" stopIfTrue="1">
      <formula>OR(Diagnostic!#REF!=8,Diagnostic!#REF!=5,Diagnostic!#REF!=11)</formula>
    </cfRule>
  </conditionalFormatting>
  <conditionalFormatting sqref="J18">
    <cfRule type="expression" priority="75" dxfId="0" stopIfTrue="1">
      <formula>OR(Diagnostic!#REF!=6,Diagnostic!#REF!=9)</formula>
    </cfRule>
  </conditionalFormatting>
  <conditionalFormatting sqref="J19">
    <cfRule type="expression" priority="76" dxfId="0" stopIfTrue="1">
      <formula>OR(Diagnostic!#REF!=2,Diagnostic!#REF!=7,Diagnostic!#REF!=11)</formula>
    </cfRule>
  </conditionalFormatting>
  <conditionalFormatting sqref="J20">
    <cfRule type="expression" priority="78" dxfId="0" stopIfTrue="1">
      <formula>OR(Diagnostic!#REF!=3,Diagnostic!#REF!=7,Diagnostic!#REF!=10)</formula>
    </cfRule>
  </conditionalFormatting>
  <conditionalFormatting sqref="J21">
    <cfRule type="expression" priority="79" dxfId="0" stopIfTrue="1">
      <formula>(Diagnostic!#REF!=5)</formula>
    </cfRule>
  </conditionalFormatting>
  <conditionalFormatting sqref="J22">
    <cfRule type="expression" priority="80" dxfId="0" stopIfTrue="1">
      <formula>OR(Diagnostic!#REF!=7,Diagnostic!#REF!=10)</formula>
    </cfRule>
  </conditionalFormatting>
  <conditionalFormatting sqref="J23">
    <cfRule type="expression" priority="81" dxfId="0" stopIfTrue="1">
      <formula>OR(Diagnostic!#REF!=3,Diagnostic!#REF!=6,Diagnostic!#REF!=9)</formula>
    </cfRule>
  </conditionalFormatting>
  <conditionalFormatting sqref="K6">
    <cfRule type="expression" priority="28" dxfId="0" stopIfTrue="1">
      <formula>OR(Diagnostic!#REF!=4,Diagnostic!#REF!=10)</formula>
    </cfRule>
  </conditionalFormatting>
  <conditionalFormatting sqref="K7">
    <cfRule type="expression" priority="13" dxfId="0" stopIfTrue="1">
      <formula>OR(Diagnostic!#REF!=4,Diagnostic!#REF!=10)</formula>
    </cfRule>
  </conditionalFormatting>
  <conditionalFormatting sqref="K9">
    <cfRule type="expression" priority="12" dxfId="0" stopIfTrue="1">
      <formula>OR(Diagnostic!#REF!=4,Diagnostic!#REF!=10)</formula>
    </cfRule>
  </conditionalFormatting>
  <conditionalFormatting sqref="K10">
    <cfRule type="expression" priority="11" dxfId="0" stopIfTrue="1">
      <formula>OR(Diagnostic!#REF!=4,Diagnostic!#REF!=10)</formula>
    </cfRule>
  </conditionalFormatting>
  <conditionalFormatting sqref="K12">
    <cfRule type="expression" priority="10" dxfId="0" stopIfTrue="1">
      <formula>OR(Diagnostic!#REF!=4,Diagnostic!#REF!=10)</formula>
    </cfRule>
  </conditionalFormatting>
  <conditionalFormatting sqref="K13">
    <cfRule type="expression" priority="9" dxfId="0" stopIfTrue="1">
      <formula>OR(Diagnostic!#REF!=4,Diagnostic!#REF!=10)</formula>
    </cfRule>
  </conditionalFormatting>
  <conditionalFormatting sqref="K15">
    <cfRule type="expression" priority="8" dxfId="0" stopIfTrue="1">
      <formula>OR(Diagnostic!#REF!=4,Diagnostic!#REF!=10)</formula>
    </cfRule>
  </conditionalFormatting>
  <conditionalFormatting sqref="K16">
    <cfRule type="expression" priority="7" dxfId="0" stopIfTrue="1">
      <formula>OR(Diagnostic!#REF!=4,Diagnostic!#REF!=10)</formula>
    </cfRule>
  </conditionalFormatting>
  <conditionalFormatting sqref="K18">
    <cfRule type="expression" priority="6" dxfId="0" stopIfTrue="1">
      <formula>OR(Diagnostic!#REF!=4,Diagnostic!#REF!=10)</formula>
    </cfRule>
  </conditionalFormatting>
  <conditionalFormatting sqref="K19">
    <cfRule type="expression" priority="5" dxfId="0" stopIfTrue="1">
      <formula>OR(Diagnostic!#REF!=4,Diagnostic!#REF!=10)</formula>
    </cfRule>
  </conditionalFormatting>
  <conditionalFormatting sqref="K21">
    <cfRule type="expression" priority="4" dxfId="0" stopIfTrue="1">
      <formula>OR(Diagnostic!#REF!=4,Diagnostic!#REF!=10)</formula>
    </cfRule>
  </conditionalFormatting>
  <conditionalFormatting sqref="K22">
    <cfRule type="expression" priority="3" dxfId="0" stopIfTrue="1">
      <formula>OR(Diagnostic!#REF!=4,Diagnostic!#REF!=10)</formula>
    </cfRule>
  </conditionalFormatting>
  <conditionalFormatting sqref="K24">
    <cfRule type="expression" priority="2" dxfId="0" stopIfTrue="1">
      <formula>OR(Diagnostic!#REF!=4,Diagnostic!#REF!=10)</formula>
    </cfRule>
  </conditionalFormatting>
  <conditionalFormatting sqref="K25">
    <cfRule type="expression" priority="1" dxfId="0" stopIfTrue="1">
      <formula>OR(Diagnostic!#REF!=4,Diagnostic!#REF!=10)</formula>
    </cfRule>
  </conditionalFormatting>
  <printOptions horizontalCentered="1"/>
  <pageMargins left="0.25" right="0.2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Mason</dc:creator>
  <cp:keywords/>
  <dc:description/>
  <cp:lastModifiedBy>Robert Olszewski</cp:lastModifiedBy>
  <cp:lastPrinted>2013-07-22T20:06:29Z</cp:lastPrinted>
  <dcterms:created xsi:type="dcterms:W3CDTF">2002-04-09T03:57:31Z</dcterms:created>
  <dcterms:modified xsi:type="dcterms:W3CDTF">2013-07-23T19:46:20Z</dcterms:modified>
  <cp:category/>
  <cp:version/>
  <cp:contentType/>
  <cp:contentStatus/>
</cp:coreProperties>
</file>